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A14901F9-E58A-46A9-B513-178333DE5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3" l="1"/>
  <c r="I29" i="3"/>
  <c r="G29" i="3"/>
  <c r="I19" i="3"/>
  <c r="G19" i="3"/>
  <c r="I54" i="3" l="1"/>
  <c r="G54" i="3"/>
  <c r="G42" i="3"/>
  <c r="I40" i="3" s="1"/>
  <c r="I42" i="3" s="1"/>
</calcChain>
</file>

<file path=xl/sharedStrings.xml><?xml version="1.0" encoding="utf-8"?>
<sst xmlns="http://schemas.openxmlformats.org/spreadsheetml/2006/main" count="79" uniqueCount="55">
  <si>
    <t>1.</t>
  </si>
  <si>
    <t>Građevine komunalne infrastrukture koje će se graditi radi uređenja neuređenih dijelova građevinskog područja</t>
  </si>
  <si>
    <t>građenje</t>
  </si>
  <si>
    <t>stručni nadzor</t>
  </si>
  <si>
    <t>UKUPNO</t>
  </si>
  <si>
    <t>IZVOR FINANCIRANJA</t>
  </si>
  <si>
    <t>NERAZVRSTANE CESTE</t>
  </si>
  <si>
    <t>1.1.</t>
  </si>
  <si>
    <t>1.2.</t>
  </si>
  <si>
    <t>JAVNE ZELENE POVRŠINE</t>
  </si>
  <si>
    <t>Članak 1.</t>
  </si>
  <si>
    <t>Članak 2.</t>
  </si>
  <si>
    <t>a)</t>
  </si>
  <si>
    <t>b)</t>
  </si>
  <si>
    <t>PROGRAM GRAĐENJA KOMUNALNE INFRASTRUKTURE SVEUKUPNO</t>
  </si>
  <si>
    <t>OPIS RADNJE/RADOVA</t>
  </si>
  <si>
    <t>proračun</t>
  </si>
  <si>
    <t>GRAĐEVINE I UREĐAJI JAVNE NAMJENE</t>
  </si>
  <si>
    <t>Građevine koje će se graditi izvan građevinskog područja</t>
  </si>
  <si>
    <t>PREDSJEDNIK GRADSKOG VIJEĆA</t>
  </si>
  <si>
    <t>PRORAČUN</t>
  </si>
  <si>
    <t>JAVNA PARKIRALIŠTA</t>
  </si>
  <si>
    <t>Parkiralište kod groblja u Lepoglavi</t>
  </si>
  <si>
    <t>Izgradnja mosta Gusinjak preko rijeke Bednje u Lepoglavi</t>
  </si>
  <si>
    <t>Uređenje parka uz zgradu gradske uprave</t>
  </si>
  <si>
    <t>K1010 07</t>
  </si>
  <si>
    <t>T1014 04</t>
  </si>
  <si>
    <t>Izgradnja prometnice Mažuranićeva ulica - groblje</t>
  </si>
  <si>
    <t>K1010 05</t>
  </si>
  <si>
    <t>K1010 11</t>
  </si>
  <si>
    <t>pomoći</t>
  </si>
  <si>
    <t xml:space="preserve">POMOĆI </t>
  </si>
  <si>
    <t>nadzor</t>
  </si>
  <si>
    <t>PROCJENA TROŠKOVA GRAĐENJA U 2025.</t>
  </si>
  <si>
    <r>
      <rPr>
        <b/>
        <sz val="10"/>
        <color theme="1"/>
        <rFont val="Tahoma"/>
        <family val="2"/>
        <charset val="238"/>
      </rPr>
      <t>REPUBLIKA HRVATSKA</t>
    </r>
    <r>
      <rPr>
        <sz val="10"/>
        <color theme="1"/>
        <rFont val="Tahoma"/>
        <family val="2"/>
        <charset val="238"/>
      </rPr>
      <t xml:space="preserve">
VARAŽDINSKA ŽUPANIJA
</t>
    </r>
    <r>
      <rPr>
        <b/>
        <sz val="10"/>
        <color theme="1"/>
        <rFont val="Tahoma"/>
        <family val="2"/>
        <charset val="238"/>
      </rPr>
      <t>GRAD LEPOGLAVA</t>
    </r>
    <r>
      <rPr>
        <sz val="10"/>
        <color theme="1"/>
        <rFont val="Tahoma"/>
        <family val="2"/>
        <charset val="238"/>
      </rPr>
      <t xml:space="preserve">
Antuna Mihanovića 12
42250 Lepoglava
tel. 042 770 441, fax 042 770 419                 email: </t>
    </r>
    <r>
      <rPr>
        <sz val="10"/>
        <color rgb="FF0000FF"/>
        <rFont val="Tahoma"/>
        <family val="2"/>
        <charset val="238"/>
      </rPr>
      <t>lepoglava@lepoglava.hr</t>
    </r>
    <r>
      <rPr>
        <sz val="10"/>
        <color rgb="FF0066FF"/>
        <rFont val="Tahoma"/>
        <family val="2"/>
        <charset val="238"/>
      </rPr>
      <t xml:space="preserve">  </t>
    </r>
  </si>
  <si>
    <t>Članak 3.</t>
  </si>
  <si>
    <t>3.</t>
  </si>
  <si>
    <t>Postojeće građevine komunalne infrastrukture koje će se rekonstruirati</t>
  </si>
  <si>
    <t>3.3.</t>
  </si>
  <si>
    <t>4.</t>
  </si>
  <si>
    <t>4.1.</t>
  </si>
  <si>
    <t>KOMUNALNI DOPRINOS</t>
  </si>
  <si>
    <t>SUFINANCIRANJE GRAĐANA</t>
  </si>
  <si>
    <t>ŠUMSKI DOPRINOS</t>
  </si>
  <si>
    <t>II. izmjene Programa građenja komunalne infrastrukture za 2025. godinu</t>
  </si>
  <si>
    <t>PRIJEDLOG</t>
  </si>
  <si>
    <t xml:space="preserve">            Temeljem odredbe članka 67. stavak 1. Zakona o komunalnom gospodarstvu ("Narodne novine" broj 68/18, 110/18, 32/20 i 145/24) i članka 22. Statuta Grada Lepoglave ("Službeni vjesnik Varaždinske županije" broj 64/20 i 18/21), Gradsko vijeće Grada Lepoglave na ________sjednici održanoj dana ___________ godine, donosi</t>
  </si>
  <si>
    <t xml:space="preserve">                Točka 2. podtočka 3.3. a)  mijenja se i glasi:</t>
  </si>
  <si>
    <t>Robert Dukarić, spec. oec.</t>
  </si>
  <si>
    <r>
      <t xml:space="preserve">         Gradsko vijeće
    </t>
    </r>
    <r>
      <rPr>
        <sz val="11"/>
        <rFont val="Arial Narrow"/>
        <family val="2"/>
        <charset val="238"/>
      </rPr>
      <t xml:space="preserve">     KLASA: 400-03/24-01/2
         URBROJ: 2186-9-02-25-9
         Lepoglava, _______.2025. godine
</t>
    </r>
  </si>
  <si>
    <t xml:space="preserve">            U Programu građenja komunalne infrastrukture za 2025. godinu ("Službeni vjesnik Varaždinske županije" broj 123/24 i 17/25), u članku 2. točka 1. podtočka 1.1.b) mijenja se i glasi:</t>
  </si>
  <si>
    <t xml:space="preserve">               Točka 1. podtočka 1.2.b) mijenja se i glasi:</t>
  </si>
  <si>
    <t xml:space="preserve">               Točka 3. podtočka 4.1. a)  mijenja se i glasi:</t>
  </si>
  <si>
    <t xml:space="preserve">               U skladu sa sadržajem troškovi Programa građenja komunalne infrastrukture za 2025. godinu raspoređuju se na sljedeće izvore financiranja:</t>
  </si>
  <si>
    <t xml:space="preserve">            Ove 2. izmjene Programa građenja komunalne infrastrukture za 2025. godinu stupaju na snagu osmog dana od dana objave u "Službenom vjesniku Varaždinske županije".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</si>
</sst>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66FF"/>
      <name val="Tahoma"/>
      <family val="2"/>
      <charset val="238"/>
    </font>
    <font>
      <sz val="10"/>
      <color rgb="FF0000FF"/>
      <name val="Tahoma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wrapText="1"/>
    </xf>
    <xf numFmtId="0" fontId="5" fillId="2" borderId="6" xfId="0" applyFont="1" applyFill="1" applyBorder="1"/>
    <xf numFmtId="0" fontId="9" fillId="2" borderId="6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top" wrapText="1"/>
    </xf>
    <xf numFmtId="4" fontId="10" fillId="2" borderId="7" xfId="0" applyNumberFormat="1" applyFont="1" applyFill="1" applyBorder="1" applyAlignment="1">
      <alignment vertical="top" wrapText="1"/>
    </xf>
    <xf numFmtId="4" fontId="9" fillId="3" borderId="1" xfId="0" applyNumberFormat="1" applyFont="1" applyFill="1" applyBorder="1"/>
    <xf numFmtId="0" fontId="11" fillId="0" borderId="8" xfId="0" applyFont="1" applyBorder="1" applyAlignment="1">
      <alignment wrapText="1"/>
    </xf>
    <xf numFmtId="4" fontId="11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right" wrapText="1"/>
    </xf>
    <xf numFmtId="4" fontId="11" fillId="0" borderId="8" xfId="0" applyNumberFormat="1" applyFont="1" applyBorder="1"/>
    <xf numFmtId="0" fontId="15" fillId="0" borderId="8" xfId="0" applyFont="1" applyBorder="1" applyAlignment="1">
      <alignment wrapText="1"/>
    </xf>
    <xf numFmtId="4" fontId="15" fillId="0" borderId="8" xfId="0" applyNumberFormat="1" applyFont="1" applyBorder="1" applyAlignment="1">
      <alignment wrapText="1"/>
    </xf>
    <xf numFmtId="4" fontId="15" fillId="0" borderId="8" xfId="0" applyNumberFormat="1" applyFont="1" applyBorder="1"/>
    <xf numFmtId="0" fontId="5" fillId="0" borderId="0" xfId="0" applyFont="1" applyAlignment="1">
      <alignment vertical="top"/>
    </xf>
    <xf numFmtId="0" fontId="17" fillId="0" borderId="0" xfId="0" applyFont="1"/>
    <xf numFmtId="4" fontId="9" fillId="4" borderId="0" xfId="0" applyNumberFormat="1" applyFont="1" applyFill="1"/>
    <xf numFmtId="4" fontId="11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5" fillId="0" borderId="8" xfId="0" applyFont="1" applyBorder="1"/>
    <xf numFmtId="4" fontId="15" fillId="0" borderId="8" xfId="0" applyNumberFormat="1" applyFont="1" applyBorder="1" applyAlignment="1">
      <alignment horizontal="right"/>
    </xf>
    <xf numFmtId="0" fontId="18" fillId="0" borderId="0" xfId="0" applyFont="1"/>
    <xf numFmtId="0" fontId="9" fillId="0" borderId="0" xfId="0" applyFont="1" applyAlignment="1">
      <alignment wrapText="1"/>
    </xf>
    <xf numFmtId="164" fontId="11" fillId="0" borderId="8" xfId="1" applyFont="1" applyBorder="1" applyAlignment="1"/>
    <xf numFmtId="4" fontId="11" fillId="0" borderId="8" xfId="1" applyNumberFormat="1" applyFont="1" applyBorder="1"/>
    <xf numFmtId="4" fontId="15" fillId="0" borderId="8" xfId="1" applyNumberFormat="1" applyFont="1" applyBorder="1"/>
    <xf numFmtId="0" fontId="15" fillId="0" borderId="8" xfId="0" applyFont="1" applyBorder="1" applyAlignment="1">
      <alignment horizontal="right"/>
    </xf>
    <xf numFmtId="4" fontId="11" fillId="4" borderId="8" xfId="0" applyNumberFormat="1" applyFont="1" applyFill="1" applyBorder="1"/>
    <xf numFmtId="0" fontId="11" fillId="4" borderId="8" xfId="0" applyFont="1" applyFill="1" applyBorder="1"/>
    <xf numFmtId="0" fontId="15" fillId="4" borderId="8" xfId="0" applyFont="1" applyFill="1" applyBorder="1"/>
    <xf numFmtId="4" fontId="15" fillId="4" borderId="8" xfId="0" applyNumberFormat="1" applyFont="1" applyFill="1" applyBorder="1"/>
    <xf numFmtId="165" fontId="9" fillId="3" borderId="1" xfId="0" applyNumberFormat="1" applyFont="1" applyFill="1" applyBorder="1" applyAlignment="1">
      <alignment vertical="top"/>
    </xf>
    <xf numFmtId="4" fontId="11" fillId="4" borderId="8" xfId="0" applyNumberFormat="1" applyFont="1" applyFill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5" fillId="0" borderId="0" xfId="0" applyFont="1" applyAlignment="1">
      <alignment wrapText="1"/>
    </xf>
    <xf numFmtId="4" fontId="18" fillId="0" borderId="0" xfId="1" applyNumberFormat="1" applyFont="1" applyBorder="1"/>
    <xf numFmtId="0" fontId="18" fillId="0" borderId="0" xfId="0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15" fillId="4" borderId="8" xfId="0" applyNumberFormat="1" applyFont="1" applyFill="1" applyBorder="1" applyAlignment="1">
      <alignment horizontal="right"/>
    </xf>
    <xf numFmtId="4" fontId="11" fillId="0" borderId="8" xfId="0" applyNumberFormat="1" applyFont="1" applyBorder="1" applyAlignment="1">
      <alignment horizontal="right" wrapText="1"/>
    </xf>
    <xf numFmtId="0" fontId="21" fillId="0" borderId="0" xfId="0" applyFont="1"/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4" fontId="5" fillId="4" borderId="9" xfId="0" applyNumberFormat="1" applyFont="1" applyFill="1" applyBorder="1"/>
    <xf numFmtId="4" fontId="12" fillId="4" borderId="9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4" fontId="24" fillId="0" borderId="0" xfId="0" applyNumberFormat="1" applyFont="1" applyAlignment="1">
      <alignment horizontal="right" vertical="top"/>
    </xf>
    <xf numFmtId="0" fontId="2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4" fontId="5" fillId="4" borderId="21" xfId="0" applyNumberFormat="1" applyFont="1" applyFill="1" applyBorder="1"/>
    <xf numFmtId="0" fontId="5" fillId="4" borderId="22" xfId="0" applyFont="1" applyFill="1" applyBorder="1" applyAlignment="1">
      <alignment horizontal="left" vertical="top"/>
    </xf>
    <xf numFmtId="0" fontId="5" fillId="4" borderId="23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4" fontId="9" fillId="4" borderId="24" xfId="0" applyNumberFormat="1" applyFont="1" applyFill="1" applyBorder="1"/>
    <xf numFmtId="0" fontId="9" fillId="4" borderId="0" xfId="0" applyFont="1" applyFill="1" applyAlignment="1">
      <alignment horizontal="left" vertical="top"/>
    </xf>
    <xf numFmtId="0" fontId="5" fillId="0" borderId="0" xfId="0" applyFont="1" applyAlignment="1">
      <alignment horizontal="left"/>
    </xf>
    <xf numFmtId="0" fontId="29" fillId="0" borderId="0" xfId="0" applyFont="1"/>
    <xf numFmtId="0" fontId="12" fillId="0" borderId="0" xfId="0" applyFont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vertical="top"/>
    </xf>
    <xf numFmtId="0" fontId="16" fillId="0" borderId="0" xfId="0" applyFont="1"/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0" fontId="12" fillId="4" borderId="0" xfId="0" applyFont="1" applyFill="1" applyAlignment="1">
      <alignment vertical="top"/>
    </xf>
    <xf numFmtId="0" fontId="13" fillId="4" borderId="0" xfId="0" applyFont="1" applyFill="1" applyAlignment="1">
      <alignment horizontal="left"/>
    </xf>
    <xf numFmtId="0" fontId="13" fillId="4" borderId="6" xfId="0" applyFont="1" applyFill="1" applyBorder="1" applyAlignment="1">
      <alignment horizontal="left"/>
    </xf>
    <xf numFmtId="165" fontId="9" fillId="0" borderId="11" xfId="0" applyNumberFormat="1" applyFont="1" applyBorder="1"/>
    <xf numFmtId="0" fontId="12" fillId="0" borderId="6" xfId="0" applyFont="1" applyBorder="1"/>
    <xf numFmtId="0" fontId="9" fillId="0" borderId="11" xfId="0" applyFont="1" applyBorder="1" applyAlignment="1">
      <alignment wrapText="1"/>
    </xf>
    <xf numFmtId="0" fontId="17" fillId="0" borderId="6" xfId="0" applyFont="1" applyBorder="1"/>
    <xf numFmtId="0" fontId="18" fillId="0" borderId="6" xfId="0" applyFont="1" applyBorder="1" applyAlignment="1">
      <alignment vertical="top"/>
    </xf>
    <xf numFmtId="0" fontId="15" fillId="4" borderId="0" xfId="0" applyFont="1" applyFill="1"/>
    <xf numFmtId="4" fontId="15" fillId="4" borderId="0" xfId="0" applyNumberFormat="1" applyFont="1" applyFill="1" applyAlignment="1">
      <alignment horizontal="right"/>
    </xf>
    <xf numFmtId="0" fontId="11" fillId="4" borderId="0" xfId="0" applyFont="1" applyFill="1" applyAlignment="1">
      <alignment horizontal="right"/>
    </xf>
    <xf numFmtId="4" fontId="15" fillId="4" borderId="0" xfId="0" applyNumberFormat="1" applyFont="1" applyFill="1"/>
    <xf numFmtId="0" fontId="14" fillId="0" borderId="6" xfId="0" applyFont="1" applyBorder="1"/>
    <xf numFmtId="4" fontId="19" fillId="0" borderId="0" xfId="0" applyNumberFormat="1" applyFont="1"/>
    <xf numFmtId="4" fontId="10" fillId="2" borderId="7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wrapText="1"/>
    </xf>
    <xf numFmtId="4" fontId="22" fillId="2" borderId="1" xfId="0" applyNumberFormat="1" applyFont="1" applyFill="1" applyBorder="1" applyAlignment="1">
      <alignment horizontal="right" vertical="top" wrapText="1"/>
    </xf>
    <xf numFmtId="0" fontId="14" fillId="0" borderId="0" xfId="0" applyFont="1"/>
    <xf numFmtId="0" fontId="9" fillId="5" borderId="3" xfId="0" applyFont="1" applyFill="1" applyBorder="1" applyAlignment="1">
      <alignment horizontal="center" vertical="top"/>
    </xf>
    <xf numFmtId="0" fontId="9" fillId="5" borderId="4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5" fillId="4" borderId="16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12" fillId="4" borderId="16" xfId="0" applyFont="1" applyFill="1" applyBorder="1" applyAlignment="1">
      <alignment horizontal="left" vertical="top" wrapText="1"/>
    </xf>
    <xf numFmtId="0" fontId="12" fillId="4" borderId="10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left" vertical="top"/>
    </xf>
    <xf numFmtId="0" fontId="9" fillId="4" borderId="14" xfId="0" applyFont="1" applyFill="1" applyBorder="1" applyAlignment="1">
      <alignment horizontal="left" vertical="top"/>
    </xf>
    <xf numFmtId="0" fontId="9" fillId="4" borderId="15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9" fillId="3" borderId="10" xfId="0" applyFont="1" applyFill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20" fillId="2" borderId="23" xfId="0" applyFont="1" applyFill="1" applyBorder="1" applyAlignment="1">
      <alignment horizontal="center" vertical="top"/>
    </xf>
    <xf numFmtId="0" fontId="20" fillId="2" borderId="10" xfId="0" applyFont="1" applyFill="1" applyBorder="1" applyAlignment="1">
      <alignment horizontal="center" vertical="top"/>
    </xf>
    <xf numFmtId="0" fontId="5" fillId="4" borderId="18" xfId="0" applyFont="1" applyFill="1" applyBorder="1" applyAlignment="1">
      <alignment horizontal="left" vertical="top"/>
    </xf>
    <xf numFmtId="0" fontId="5" fillId="4" borderId="19" xfId="0" applyFont="1" applyFill="1" applyBorder="1" applyAlignment="1">
      <alignment horizontal="left" vertical="top"/>
    </xf>
    <xf numFmtId="0" fontId="5" fillId="4" borderId="20" xfId="0" applyFont="1" applyFill="1" applyBorder="1" applyAlignment="1">
      <alignment horizontal="left" vertical="top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3" borderId="10" xfId="0" applyFont="1" applyFill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11" xfId="0" applyFont="1" applyBorder="1" applyAlignment="1">
      <alignment horizontal="left"/>
    </xf>
    <xf numFmtId="0" fontId="13" fillId="4" borderId="0" xfId="0" applyFont="1" applyFill="1" applyAlignment="1">
      <alignment horizontal="left"/>
    </xf>
    <xf numFmtId="0" fontId="13" fillId="4" borderId="1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4" borderId="3" xfId="0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/>
    </xf>
    <xf numFmtId="0" fontId="12" fillId="4" borderId="17" xfId="0" applyFont="1" applyFill="1" applyBorder="1" applyAlignment="1">
      <alignment horizontal="center" vertical="top"/>
    </xf>
    <xf numFmtId="0" fontId="12" fillId="4" borderId="0" xfId="0" applyFont="1" applyFill="1" applyAlignment="1">
      <alignment horizontal="center" vertical="top"/>
    </xf>
    <xf numFmtId="0" fontId="12" fillId="4" borderId="5" xfId="0" applyFont="1" applyFill="1" applyBorder="1" applyAlignment="1">
      <alignment horizontal="center" vertical="top"/>
    </xf>
    <xf numFmtId="0" fontId="12" fillId="4" borderId="6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justify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justify" vertical="top" wrapText="1"/>
    </xf>
    <xf numFmtId="0" fontId="5" fillId="0" borderId="0" xfId="0" applyFont="1" applyAlignment="1">
      <alignment wrapText="1"/>
    </xf>
    <xf numFmtId="0" fontId="11" fillId="0" borderId="2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justify" vertical="top" wrapText="1" readingOrder="1"/>
    </xf>
    <xf numFmtId="0" fontId="5" fillId="0" borderId="0" xfId="0" applyFont="1" applyAlignment="1">
      <alignment horizontal="justify" vertical="top" wrapText="1"/>
    </xf>
    <xf numFmtId="0" fontId="28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352426</xdr:colOff>
      <xdr:row>36</xdr:row>
      <xdr:rowOff>0</xdr:rowOff>
    </xdr:from>
    <xdr:ext cx="1133474" cy="542924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4A3F7A4B-DDB0-4201-B7EA-D166A163A721}"/>
            </a:ext>
          </a:extLst>
        </xdr:cNvPr>
        <xdr:cNvSpPr txBox="1"/>
      </xdr:nvSpPr>
      <xdr:spPr>
        <a:xfrm>
          <a:off x="9601201" y="10382250"/>
          <a:ext cx="1133474" cy="542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342901</xdr:colOff>
      <xdr:row>36</xdr:row>
      <xdr:rowOff>133350</xdr:rowOff>
    </xdr:from>
    <xdr:ext cx="1104900" cy="523875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8460AA70-91C1-4907-9DAC-D61371FC5F47}"/>
            </a:ext>
          </a:extLst>
        </xdr:cNvPr>
        <xdr:cNvSpPr txBox="1"/>
      </xdr:nvSpPr>
      <xdr:spPr>
        <a:xfrm>
          <a:off x="10810876" y="10791825"/>
          <a:ext cx="1104900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13</xdr:col>
      <xdr:colOff>9525</xdr:colOff>
      <xdr:row>26</xdr:row>
      <xdr:rowOff>47625</xdr:rowOff>
    </xdr:from>
    <xdr:ext cx="1085850" cy="466724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56506C78-C4A2-4493-B511-2A27FE0F9A1E}"/>
            </a:ext>
          </a:extLst>
        </xdr:cNvPr>
        <xdr:cNvSpPr txBox="1"/>
      </xdr:nvSpPr>
      <xdr:spPr>
        <a:xfrm>
          <a:off x="9867900" y="9448800"/>
          <a:ext cx="1085850" cy="466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219075</xdr:colOff>
      <xdr:row>30</xdr:row>
      <xdr:rowOff>190500</xdr:rowOff>
    </xdr:from>
    <xdr:ext cx="1095375" cy="47625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9153DC29-D0A2-405E-BE83-EB07F53B8079}"/>
            </a:ext>
          </a:extLst>
        </xdr:cNvPr>
        <xdr:cNvSpPr txBox="1"/>
      </xdr:nvSpPr>
      <xdr:spPr>
        <a:xfrm>
          <a:off x="10687050" y="10220325"/>
          <a:ext cx="1095375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123825</xdr:colOff>
      <xdr:row>30</xdr:row>
      <xdr:rowOff>200025</xdr:rowOff>
    </xdr:from>
    <xdr:ext cx="1104900" cy="49530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B6BBF977-3BF5-4406-A1E8-E7420193BED3}"/>
            </a:ext>
          </a:extLst>
        </xdr:cNvPr>
        <xdr:cNvSpPr txBox="1"/>
      </xdr:nvSpPr>
      <xdr:spPr>
        <a:xfrm>
          <a:off x="8153400" y="102393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11</xdr:col>
      <xdr:colOff>561975</xdr:colOff>
      <xdr:row>30</xdr:row>
      <xdr:rowOff>0</xdr:rowOff>
    </xdr:from>
    <xdr:ext cx="1104900" cy="495300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4CF4AE72-B26D-4309-A41E-7E4BA564DCFE}"/>
            </a:ext>
          </a:extLst>
        </xdr:cNvPr>
        <xdr:cNvSpPr txBox="1"/>
      </xdr:nvSpPr>
      <xdr:spPr>
        <a:xfrm>
          <a:off x="9201150" y="1002982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314324</xdr:colOff>
      <xdr:row>36</xdr:row>
      <xdr:rowOff>0</xdr:rowOff>
    </xdr:from>
    <xdr:ext cx="4029074" cy="729544"/>
    <xdr:sp macro="" textlink="">
      <xdr:nvSpPr>
        <xdr:cNvPr id="10" name="TekstniOkvir 9">
          <a:extLst>
            <a:ext uri="{FF2B5EF4-FFF2-40B4-BE49-F238E27FC236}">
              <a16:creationId xmlns:a16="http://schemas.microsoft.com/office/drawing/2014/main" id="{46452E55-16DC-47E1-B9D6-5E6BF355872E}"/>
            </a:ext>
          </a:extLst>
        </xdr:cNvPr>
        <xdr:cNvSpPr txBox="1"/>
      </xdr:nvSpPr>
      <xdr:spPr>
        <a:xfrm flipH="1">
          <a:off x="10782299" y="10325100"/>
          <a:ext cx="4029074" cy="729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704850</xdr:colOff>
      <xdr:row>0</xdr:row>
      <xdr:rowOff>981075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59912866-CD41-46E3-9973-4E851749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704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1"/>
  <sheetViews>
    <sheetView tabSelected="1" topLeftCell="A55" zoomScaleNormal="100" workbookViewId="0">
      <selection activeCell="Q36" sqref="Q36"/>
    </sheetView>
  </sheetViews>
  <sheetFormatPr defaultRowHeight="15" x14ac:dyDescent="0.25"/>
  <cols>
    <col min="2" max="2" width="3.85546875" customWidth="1"/>
    <col min="3" max="3" width="10" customWidth="1"/>
    <col min="4" max="4" width="11.7109375" customWidth="1"/>
    <col min="5" max="5" width="12.85546875" customWidth="1"/>
    <col min="6" max="6" width="15.28515625" customWidth="1"/>
    <col min="7" max="7" width="13.42578125" customWidth="1"/>
    <col min="8" max="8" width="13.28515625" customWidth="1"/>
    <col min="9" max="9" width="31.42578125" customWidth="1"/>
    <col min="10" max="10" width="9.5703125" bestFit="1" customWidth="1"/>
  </cols>
  <sheetData>
    <row r="1" spans="2:9" ht="93" customHeight="1" x14ac:dyDescent="0.25">
      <c r="I1" s="63" t="s">
        <v>45</v>
      </c>
    </row>
    <row r="2" spans="2:9" ht="96" customHeight="1" x14ac:dyDescent="0.25">
      <c r="B2" s="135" t="s">
        <v>34</v>
      </c>
      <c r="C2" s="135"/>
      <c r="D2" s="135"/>
      <c r="E2" s="135"/>
    </row>
    <row r="3" spans="2:9" ht="72" customHeight="1" x14ac:dyDescent="0.3">
      <c r="B3" s="136" t="s">
        <v>49</v>
      </c>
      <c r="C3" s="136"/>
      <c r="D3" s="136"/>
      <c r="E3" s="136"/>
      <c r="F3" s="2"/>
      <c r="G3" s="2"/>
      <c r="H3" s="2"/>
      <c r="I3" s="2"/>
    </row>
    <row r="4" spans="2:9" ht="63.75" customHeight="1" x14ac:dyDescent="0.25">
      <c r="B4" s="144" t="s">
        <v>46</v>
      </c>
      <c r="C4" s="144"/>
      <c r="D4" s="144"/>
      <c r="E4" s="144"/>
      <c r="F4" s="144"/>
      <c r="G4" s="144"/>
      <c r="H4" s="144"/>
      <c r="I4" s="144"/>
    </row>
    <row r="5" spans="2:9" ht="16.5" x14ac:dyDescent="0.3">
      <c r="B5" s="2"/>
      <c r="C5" s="3"/>
      <c r="D5" s="3"/>
      <c r="E5" s="3"/>
      <c r="F5" s="3"/>
      <c r="G5" s="3"/>
      <c r="H5" s="3"/>
      <c r="I5" s="3"/>
    </row>
    <row r="6" spans="2:9" ht="18" x14ac:dyDescent="0.25">
      <c r="B6" s="4"/>
      <c r="C6" s="137" t="s">
        <v>44</v>
      </c>
      <c r="D6" s="137"/>
      <c r="E6" s="137"/>
      <c r="F6" s="137"/>
      <c r="G6" s="137"/>
      <c r="H6" s="137"/>
      <c r="I6" s="137"/>
    </row>
    <row r="7" spans="2:9" ht="15.75" x14ac:dyDescent="0.25">
      <c r="B7" s="4"/>
      <c r="C7" s="3"/>
      <c r="D7" s="3"/>
      <c r="E7" s="3"/>
      <c r="F7" s="3"/>
      <c r="G7" s="3"/>
      <c r="H7" s="3"/>
      <c r="I7" s="3"/>
    </row>
    <row r="8" spans="2:9" ht="15.75" x14ac:dyDescent="0.25">
      <c r="B8" s="4"/>
      <c r="C8" s="138" t="s">
        <v>10</v>
      </c>
      <c r="D8" s="138"/>
      <c r="E8" s="138"/>
      <c r="F8" s="138"/>
      <c r="G8" s="138"/>
      <c r="H8" s="138"/>
      <c r="I8" s="138"/>
    </row>
    <row r="9" spans="2:9" ht="36" customHeight="1" x14ac:dyDescent="0.25">
      <c r="B9" s="143" t="s">
        <v>50</v>
      </c>
      <c r="C9" s="143"/>
      <c r="D9" s="143"/>
      <c r="E9" s="143"/>
      <c r="F9" s="143"/>
      <c r="G9" s="143"/>
      <c r="H9" s="143"/>
      <c r="I9" s="143"/>
    </row>
    <row r="10" spans="2:9" ht="15.75" x14ac:dyDescent="0.25">
      <c r="B10" s="4"/>
      <c r="C10" s="5"/>
      <c r="D10" s="5"/>
      <c r="E10" s="5"/>
      <c r="F10" s="5"/>
      <c r="G10" s="5"/>
      <c r="H10" s="5"/>
      <c r="I10" s="5"/>
    </row>
    <row r="11" spans="2:9" ht="16.5" x14ac:dyDescent="0.3">
      <c r="B11" s="4"/>
      <c r="C11" s="2"/>
      <c r="D11" s="2"/>
      <c r="E11" s="2"/>
      <c r="F11" s="2"/>
      <c r="G11" s="2"/>
      <c r="H11" s="2"/>
      <c r="I11" s="2"/>
    </row>
    <row r="12" spans="2:9" ht="16.5" x14ac:dyDescent="0.25">
      <c r="B12" s="145" t="s">
        <v>0</v>
      </c>
      <c r="C12" s="146"/>
      <c r="D12" s="141" t="s">
        <v>1</v>
      </c>
      <c r="E12" s="141"/>
      <c r="F12" s="141"/>
      <c r="G12" s="141"/>
      <c r="H12" s="141"/>
      <c r="I12" s="142"/>
    </row>
    <row r="13" spans="2:9" ht="16.5" x14ac:dyDescent="0.3">
      <c r="B13" s="147"/>
      <c r="C13" s="148"/>
      <c r="D13" s="6"/>
      <c r="E13" s="7"/>
      <c r="F13" s="7"/>
      <c r="G13" s="7"/>
      <c r="H13" s="8" t="s">
        <v>4</v>
      </c>
      <c r="I13" s="9">
        <v>392640</v>
      </c>
    </row>
    <row r="14" spans="2:9" ht="51" x14ac:dyDescent="0.25">
      <c r="B14" s="99"/>
      <c r="C14" s="100"/>
      <c r="D14" s="100"/>
      <c r="E14" s="149"/>
      <c r="F14" s="50" t="s">
        <v>15</v>
      </c>
      <c r="G14" s="50" t="s">
        <v>33</v>
      </c>
      <c r="H14" s="139" t="s">
        <v>5</v>
      </c>
      <c r="I14" s="140"/>
    </row>
    <row r="15" spans="2:9" ht="16.5" customHeight="1" x14ac:dyDescent="0.3">
      <c r="B15" s="101" t="s">
        <v>7</v>
      </c>
      <c r="C15" s="102"/>
      <c r="D15" s="150" t="s">
        <v>6</v>
      </c>
      <c r="E15" s="150"/>
      <c r="F15" s="150"/>
      <c r="G15" s="150"/>
      <c r="H15" s="150"/>
      <c r="I15" s="10">
        <v>206640</v>
      </c>
    </row>
    <row r="16" spans="2:9" ht="16.5" x14ac:dyDescent="0.3">
      <c r="B16" s="103" t="s">
        <v>13</v>
      </c>
      <c r="C16" s="104"/>
      <c r="D16" s="151" t="s">
        <v>27</v>
      </c>
      <c r="E16" s="151"/>
      <c r="F16" s="151"/>
      <c r="G16" s="151"/>
      <c r="H16" s="151"/>
      <c r="I16" s="152"/>
    </row>
    <row r="17" spans="2:9" ht="16.5" x14ac:dyDescent="0.25">
      <c r="B17" s="105"/>
      <c r="C17" s="106"/>
      <c r="D17" s="126" t="s">
        <v>28</v>
      </c>
      <c r="E17" s="127"/>
      <c r="F17" s="11" t="s">
        <v>2</v>
      </c>
      <c r="G17" s="12">
        <v>193000</v>
      </c>
      <c r="H17" s="13" t="s">
        <v>16</v>
      </c>
      <c r="I17" s="14">
        <v>25000</v>
      </c>
    </row>
    <row r="18" spans="2:9" ht="16.5" x14ac:dyDescent="0.3">
      <c r="B18" s="105"/>
      <c r="C18" s="106"/>
      <c r="D18" s="94"/>
      <c r="E18" s="88"/>
      <c r="F18" s="11" t="s">
        <v>3</v>
      </c>
      <c r="G18" s="12">
        <v>7000</v>
      </c>
      <c r="H18" s="43" t="s">
        <v>30</v>
      </c>
      <c r="I18" s="14">
        <v>175000</v>
      </c>
    </row>
    <row r="19" spans="2:9" ht="16.5" x14ac:dyDescent="0.3">
      <c r="B19" s="107"/>
      <c r="C19" s="108"/>
      <c r="D19" s="84"/>
      <c r="E19" s="76"/>
      <c r="F19" s="15" t="s">
        <v>4</v>
      </c>
      <c r="G19" s="16">
        <f>G18+G17</f>
        <v>200000</v>
      </c>
      <c r="H19" s="15"/>
      <c r="I19" s="17">
        <f>SUM(I17+I18)</f>
        <v>200000</v>
      </c>
    </row>
    <row r="20" spans="2:9" ht="15.75" customHeight="1" x14ac:dyDescent="0.3">
      <c r="B20" s="2"/>
      <c r="C20" s="68"/>
      <c r="D20" s="69"/>
      <c r="E20" s="19"/>
      <c r="F20" s="70"/>
      <c r="G20" s="71"/>
      <c r="H20" s="70"/>
      <c r="I20" s="85"/>
    </row>
    <row r="21" spans="2:9" ht="16.5" x14ac:dyDescent="0.3">
      <c r="B21" s="2"/>
      <c r="C21" s="68"/>
      <c r="D21" s="69"/>
      <c r="E21" s="19"/>
      <c r="F21" s="70"/>
      <c r="G21" s="71"/>
      <c r="H21" s="70"/>
      <c r="I21" s="85"/>
    </row>
    <row r="22" spans="2:9" ht="16.5" x14ac:dyDescent="0.3">
      <c r="B22" s="2"/>
      <c r="C22" s="68"/>
      <c r="D22" s="69"/>
      <c r="E22" s="19"/>
      <c r="F22" s="70"/>
      <c r="G22" s="71"/>
      <c r="H22" s="70"/>
      <c r="I22" s="85"/>
    </row>
    <row r="23" spans="2:9" ht="16.5" x14ac:dyDescent="0.3">
      <c r="B23" s="155" t="s">
        <v>51</v>
      </c>
      <c r="C23" s="155"/>
      <c r="D23" s="155"/>
      <c r="E23" s="155"/>
      <c r="F23" s="155"/>
      <c r="G23" s="155"/>
      <c r="H23" s="155"/>
      <c r="I23" s="155"/>
    </row>
    <row r="24" spans="2:9" ht="16.5" x14ac:dyDescent="0.3">
      <c r="B24" s="64"/>
      <c r="C24" s="64"/>
      <c r="D24" s="64"/>
      <c r="E24" s="64"/>
      <c r="F24" s="64"/>
      <c r="G24" s="64"/>
      <c r="H24" s="64"/>
      <c r="I24" s="64"/>
    </row>
    <row r="25" spans="2:9" ht="16.5" x14ac:dyDescent="0.3">
      <c r="B25" s="101" t="s">
        <v>8</v>
      </c>
      <c r="C25" s="102"/>
      <c r="D25" s="150" t="s">
        <v>21</v>
      </c>
      <c r="E25" s="150"/>
      <c r="F25" s="150"/>
      <c r="G25" s="150"/>
      <c r="H25" s="150"/>
      <c r="I25" s="10">
        <v>67000</v>
      </c>
    </row>
    <row r="26" spans="2:9" ht="16.5" x14ac:dyDescent="0.3">
      <c r="B26" s="156" t="s">
        <v>13</v>
      </c>
      <c r="C26" s="157"/>
      <c r="D26" s="153" t="s">
        <v>22</v>
      </c>
      <c r="E26" s="153"/>
      <c r="F26" s="153"/>
      <c r="G26" s="153"/>
      <c r="H26" s="153"/>
      <c r="I26" s="154"/>
    </row>
    <row r="27" spans="2:9" ht="16.5" x14ac:dyDescent="0.3">
      <c r="B27" s="158"/>
      <c r="C27" s="159"/>
      <c r="D27" s="73" t="s">
        <v>29</v>
      </c>
      <c r="E27" s="73"/>
      <c r="F27" s="32" t="s">
        <v>2</v>
      </c>
      <c r="G27" s="36">
        <v>49000</v>
      </c>
      <c r="H27" s="37" t="s">
        <v>16</v>
      </c>
      <c r="I27" s="31">
        <v>50000</v>
      </c>
    </row>
    <row r="28" spans="2:9" ht="16.5" x14ac:dyDescent="0.3">
      <c r="B28" s="158"/>
      <c r="C28" s="159"/>
      <c r="D28" s="73"/>
      <c r="E28" s="73"/>
      <c r="F28" s="32" t="s">
        <v>32</v>
      </c>
      <c r="G28" s="36">
        <v>1000</v>
      </c>
      <c r="H28" s="37" t="s">
        <v>30</v>
      </c>
      <c r="I28" s="31">
        <v>0</v>
      </c>
    </row>
    <row r="29" spans="2:9" ht="16.5" x14ac:dyDescent="0.3">
      <c r="B29" s="160"/>
      <c r="C29" s="161"/>
      <c r="D29" s="74"/>
      <c r="E29" s="74"/>
      <c r="F29" s="33" t="s">
        <v>4</v>
      </c>
      <c r="G29" s="42">
        <f>SUM(G27+G28)</f>
        <v>50000</v>
      </c>
      <c r="H29" s="37"/>
      <c r="I29" s="34">
        <f>SUM(I27+I28)</f>
        <v>50000</v>
      </c>
    </row>
    <row r="30" spans="2:9" ht="16.5" x14ac:dyDescent="0.3">
      <c r="B30" s="2"/>
      <c r="C30" s="72"/>
      <c r="D30" s="73"/>
      <c r="E30" s="73"/>
      <c r="F30" s="80"/>
      <c r="G30" s="81"/>
      <c r="H30" s="82"/>
      <c r="I30" s="83"/>
    </row>
    <row r="31" spans="2:9" ht="16.5" x14ac:dyDescent="0.3">
      <c r="B31" s="2"/>
      <c r="C31" s="2"/>
      <c r="D31" s="2"/>
      <c r="E31" s="2"/>
      <c r="F31" s="2"/>
      <c r="G31" s="2"/>
      <c r="H31" s="2"/>
      <c r="I31" s="2"/>
    </row>
    <row r="32" spans="2:9" ht="16.5" x14ac:dyDescent="0.3">
      <c r="B32" s="122" t="s">
        <v>47</v>
      </c>
      <c r="C32" s="122"/>
      <c r="D32" s="122"/>
      <c r="E32" s="122"/>
      <c r="F32" s="122"/>
      <c r="G32" s="122"/>
      <c r="H32" s="122"/>
      <c r="I32" s="122"/>
    </row>
    <row r="33" spans="2:9" ht="16.5" x14ac:dyDescent="0.3">
      <c r="B33" s="62"/>
      <c r="C33" s="62"/>
      <c r="D33" s="62"/>
      <c r="E33" s="62"/>
      <c r="F33" s="62"/>
      <c r="G33" s="62"/>
      <c r="H33" s="62"/>
      <c r="I33" s="62"/>
    </row>
    <row r="34" spans="2:9" ht="16.5" customHeight="1" x14ac:dyDescent="0.3">
      <c r="B34" s="95" t="s">
        <v>36</v>
      </c>
      <c r="C34" s="96"/>
      <c r="D34" s="119" t="s">
        <v>37</v>
      </c>
      <c r="E34" s="119"/>
      <c r="F34" s="119"/>
      <c r="G34" s="119"/>
      <c r="H34" s="119"/>
      <c r="I34" s="120"/>
    </row>
    <row r="35" spans="2:9" ht="16.5" x14ac:dyDescent="0.3">
      <c r="B35" s="97"/>
      <c r="C35" s="98"/>
      <c r="D35" s="6"/>
      <c r="E35" s="7"/>
      <c r="F35" s="7"/>
      <c r="G35" s="7"/>
      <c r="H35" s="8" t="s">
        <v>4</v>
      </c>
      <c r="I35" s="86">
        <v>2479500</v>
      </c>
    </row>
    <row r="36" spans="2:9" ht="51" x14ac:dyDescent="0.25">
      <c r="B36" s="99"/>
      <c r="C36" s="100"/>
      <c r="D36" s="87"/>
      <c r="E36" s="89"/>
      <c r="F36" s="50" t="s">
        <v>15</v>
      </c>
      <c r="G36" s="50" t="s">
        <v>33</v>
      </c>
      <c r="H36" s="139" t="s">
        <v>5</v>
      </c>
      <c r="I36" s="170"/>
    </row>
    <row r="37" spans="2:9" ht="21" customHeight="1" x14ac:dyDescent="0.25">
      <c r="B37" s="101" t="s">
        <v>38</v>
      </c>
      <c r="C37" s="102"/>
      <c r="D37" s="123" t="s">
        <v>9</v>
      </c>
      <c r="E37" s="123"/>
      <c r="F37" s="123"/>
      <c r="G37" s="123"/>
      <c r="H37" s="123"/>
      <c r="I37" s="35">
        <v>36000</v>
      </c>
    </row>
    <row r="38" spans="2:9" ht="16.5" x14ac:dyDescent="0.3">
      <c r="B38" s="103" t="s">
        <v>12</v>
      </c>
      <c r="C38" s="104"/>
      <c r="D38" s="26"/>
      <c r="E38" s="26"/>
      <c r="F38" s="26"/>
      <c r="G38" s="26"/>
      <c r="H38" s="26"/>
      <c r="I38" s="75"/>
    </row>
    <row r="39" spans="2:9" ht="16.5" customHeight="1" x14ac:dyDescent="0.25">
      <c r="B39" s="105"/>
      <c r="C39" s="106"/>
      <c r="D39" s="124" t="s">
        <v>24</v>
      </c>
      <c r="E39" s="124"/>
      <c r="F39" s="124"/>
      <c r="G39" s="124"/>
      <c r="H39" s="124"/>
      <c r="I39" s="125"/>
    </row>
    <row r="40" spans="2:9" ht="16.5" x14ac:dyDescent="0.25">
      <c r="B40" s="105"/>
      <c r="C40" s="106"/>
      <c r="D40" s="126" t="s">
        <v>26</v>
      </c>
      <c r="E40" s="127"/>
      <c r="F40" s="27" t="s">
        <v>2</v>
      </c>
      <c r="G40" s="28">
        <v>33000</v>
      </c>
      <c r="H40" s="22" t="s">
        <v>16</v>
      </c>
      <c r="I40" s="21">
        <f>G42</f>
        <v>35000</v>
      </c>
    </row>
    <row r="41" spans="2:9" ht="16.5" x14ac:dyDescent="0.3">
      <c r="B41" s="105"/>
      <c r="C41" s="106"/>
      <c r="D41" s="88"/>
      <c r="E41" s="88"/>
      <c r="F41" s="27" t="s">
        <v>3</v>
      </c>
      <c r="G41" s="28">
        <v>2000</v>
      </c>
      <c r="H41" s="22"/>
      <c r="I41" s="21"/>
    </row>
    <row r="42" spans="2:9" ht="16.5" x14ac:dyDescent="0.3">
      <c r="B42" s="107"/>
      <c r="C42" s="108"/>
      <c r="D42" s="76"/>
      <c r="E42" s="76"/>
      <c r="F42" s="23" t="s">
        <v>4</v>
      </c>
      <c r="G42" s="29">
        <f>SUM(G40:G41)</f>
        <v>35000</v>
      </c>
      <c r="H42" s="30"/>
      <c r="I42" s="24">
        <f>SUM(I40:I41)</f>
        <v>35000</v>
      </c>
    </row>
    <row r="43" spans="2:9" ht="16.5" x14ac:dyDescent="0.3">
      <c r="B43" s="2"/>
      <c r="C43" s="19"/>
      <c r="D43" s="19"/>
      <c r="E43" s="19"/>
      <c r="F43" s="25"/>
      <c r="G43" s="39"/>
      <c r="H43" s="40"/>
      <c r="I43" s="41"/>
    </row>
    <row r="44" spans="2:9" ht="16.5" x14ac:dyDescent="0.3">
      <c r="B44" s="122" t="s">
        <v>52</v>
      </c>
      <c r="C44" s="122"/>
      <c r="D44" s="122"/>
      <c r="E44" s="122"/>
      <c r="F44" s="122"/>
      <c r="G44" s="122"/>
      <c r="H44" s="122"/>
      <c r="I44" s="122"/>
    </row>
    <row r="45" spans="2:9" ht="16.5" x14ac:dyDescent="0.3">
      <c r="B45" s="62"/>
      <c r="C45" s="62"/>
      <c r="D45" s="62"/>
      <c r="E45" s="62"/>
      <c r="F45" s="62"/>
      <c r="G45" s="62"/>
      <c r="H45" s="62"/>
      <c r="I45" s="62"/>
    </row>
    <row r="46" spans="2:9" ht="16.5" x14ac:dyDescent="0.3">
      <c r="B46" s="95" t="s">
        <v>39</v>
      </c>
      <c r="C46" s="96"/>
      <c r="D46" s="119" t="s">
        <v>18</v>
      </c>
      <c r="E46" s="119"/>
      <c r="F46" s="119"/>
      <c r="G46" s="119"/>
      <c r="H46" s="119"/>
      <c r="I46" s="120"/>
    </row>
    <row r="47" spans="2:9" ht="16.5" x14ac:dyDescent="0.3">
      <c r="B47" s="97"/>
      <c r="C47" s="98"/>
      <c r="D47" s="6"/>
      <c r="E47" s="7"/>
      <c r="F47" s="7"/>
      <c r="G47" s="7"/>
      <c r="H47" s="8" t="s">
        <v>4</v>
      </c>
      <c r="I47" s="9">
        <v>46000</v>
      </c>
    </row>
    <row r="48" spans="2:9" ht="51" x14ac:dyDescent="0.25">
      <c r="B48" s="99"/>
      <c r="C48" s="100"/>
      <c r="D48" s="65"/>
      <c r="E48" s="66"/>
      <c r="F48" s="67" t="s">
        <v>15</v>
      </c>
      <c r="G48" s="67" t="s">
        <v>33</v>
      </c>
      <c r="H48" s="133" t="s">
        <v>5</v>
      </c>
      <c r="I48" s="134"/>
    </row>
    <row r="49" spans="2:9" ht="16.5" x14ac:dyDescent="0.25">
      <c r="B49" s="101" t="s">
        <v>40</v>
      </c>
      <c r="C49" s="102"/>
      <c r="D49" s="123" t="s">
        <v>17</v>
      </c>
      <c r="E49" s="123"/>
      <c r="F49" s="123"/>
      <c r="G49" s="123"/>
      <c r="H49" s="123"/>
      <c r="I49" s="35">
        <v>46000</v>
      </c>
    </row>
    <row r="50" spans="2:9" ht="16.5" x14ac:dyDescent="0.3">
      <c r="B50" s="103" t="s">
        <v>12</v>
      </c>
      <c r="C50" s="104"/>
      <c r="D50" s="90"/>
      <c r="E50" s="26"/>
      <c r="F50" s="26"/>
      <c r="G50" s="26"/>
      <c r="H50" s="26"/>
      <c r="I50" s="77"/>
    </row>
    <row r="51" spans="2:9" ht="16.5" x14ac:dyDescent="0.25">
      <c r="B51" s="105"/>
      <c r="C51" s="106"/>
      <c r="D51" s="124" t="s">
        <v>23</v>
      </c>
      <c r="E51" s="124"/>
      <c r="F51" s="124"/>
      <c r="G51" s="124"/>
      <c r="H51" s="124"/>
      <c r="I51" s="125"/>
    </row>
    <row r="52" spans="2:9" ht="16.5" x14ac:dyDescent="0.25">
      <c r="B52" s="105"/>
      <c r="C52" s="106"/>
      <c r="D52" s="126" t="s">
        <v>25</v>
      </c>
      <c r="E52" s="127"/>
      <c r="F52" s="11" t="s">
        <v>2</v>
      </c>
      <c r="G52" s="12">
        <v>4500</v>
      </c>
      <c r="H52" s="13" t="s">
        <v>16</v>
      </c>
      <c r="I52" s="12">
        <v>5000</v>
      </c>
    </row>
    <row r="53" spans="2:9" ht="16.5" x14ac:dyDescent="0.3">
      <c r="B53" s="105"/>
      <c r="C53" s="106"/>
      <c r="D53" s="91"/>
      <c r="E53" s="92"/>
      <c r="F53" s="11" t="s">
        <v>3</v>
      </c>
      <c r="G53" s="12">
        <v>500</v>
      </c>
      <c r="H53" s="13"/>
      <c r="I53" s="12"/>
    </row>
    <row r="54" spans="2:9" ht="16.5" x14ac:dyDescent="0.3">
      <c r="B54" s="107"/>
      <c r="C54" s="108"/>
      <c r="D54" s="79"/>
      <c r="E54" s="78"/>
      <c r="F54" s="15" t="s">
        <v>4</v>
      </c>
      <c r="G54" s="16">
        <f>G53+G52</f>
        <v>5000</v>
      </c>
      <c r="H54" s="15"/>
      <c r="I54" s="16">
        <f>I52+I53</f>
        <v>5000</v>
      </c>
    </row>
    <row r="55" spans="2:9" ht="16.5" x14ac:dyDescent="0.3">
      <c r="B55" s="2"/>
      <c r="C55" s="2"/>
      <c r="D55" s="2"/>
      <c r="E55" s="26"/>
      <c r="F55" s="45"/>
      <c r="G55" s="47"/>
      <c r="H55" s="46"/>
      <c r="I55" s="47"/>
    </row>
    <row r="56" spans="2:9" ht="16.5" x14ac:dyDescent="0.3">
      <c r="B56" s="2"/>
      <c r="C56" s="2"/>
      <c r="D56" s="2"/>
      <c r="E56" s="26"/>
      <c r="F56" s="51"/>
      <c r="G56" s="52"/>
      <c r="H56" s="53"/>
      <c r="I56" s="52"/>
    </row>
    <row r="57" spans="2:9" ht="19.5" customHeight="1" x14ac:dyDescent="0.25">
      <c r="B57" s="128" t="s">
        <v>14</v>
      </c>
      <c r="C57" s="129"/>
      <c r="D57" s="129"/>
      <c r="E57" s="129"/>
      <c r="F57" s="129"/>
      <c r="G57" s="129"/>
      <c r="H57" s="129"/>
      <c r="I57" s="93">
        <v>3449140</v>
      </c>
    </row>
    <row r="58" spans="2:9" ht="49.5" customHeight="1" x14ac:dyDescent="0.3">
      <c r="B58" s="2"/>
      <c r="C58" s="18"/>
      <c r="D58" s="38"/>
      <c r="E58" s="38"/>
      <c r="F58" s="38"/>
      <c r="G58" s="38"/>
      <c r="H58" s="38"/>
      <c r="I58" s="2"/>
    </row>
    <row r="59" spans="2:9" ht="16.5" x14ac:dyDescent="0.3">
      <c r="B59" s="2"/>
      <c r="C59" s="121" t="s">
        <v>11</v>
      </c>
      <c r="D59" s="121"/>
      <c r="E59" s="121"/>
      <c r="F59" s="121"/>
      <c r="G59" s="121"/>
      <c r="H59" s="121"/>
      <c r="I59" s="121"/>
    </row>
    <row r="60" spans="2:9" ht="34.5" customHeight="1" x14ac:dyDescent="0.25">
      <c r="B60" s="175" t="s">
        <v>53</v>
      </c>
      <c r="C60" s="175"/>
      <c r="D60" s="175"/>
      <c r="E60" s="175"/>
      <c r="F60" s="175"/>
      <c r="G60" s="175"/>
      <c r="H60" s="175"/>
      <c r="I60" s="175"/>
    </row>
    <row r="61" spans="2:9" ht="34.5" customHeight="1" thickBot="1" x14ac:dyDescent="0.3">
      <c r="B61" s="54"/>
      <c r="C61" s="54"/>
      <c r="D61" s="54"/>
      <c r="E61" s="54"/>
      <c r="F61" s="54"/>
      <c r="G61" s="54"/>
      <c r="H61" s="54"/>
      <c r="I61" s="54"/>
    </row>
    <row r="62" spans="2:9" ht="17.25" customHeight="1" x14ac:dyDescent="0.3">
      <c r="B62" s="54"/>
      <c r="C62" s="130" t="s">
        <v>41</v>
      </c>
      <c r="D62" s="131"/>
      <c r="E62" s="131"/>
      <c r="F62" s="132"/>
      <c r="G62" s="55">
        <v>15000</v>
      </c>
      <c r="H62" s="54"/>
      <c r="I62" s="54"/>
    </row>
    <row r="63" spans="2:9" ht="18.75" customHeight="1" x14ac:dyDescent="0.3">
      <c r="B63" s="54"/>
      <c r="C63" s="110" t="s">
        <v>42</v>
      </c>
      <c r="D63" s="111"/>
      <c r="E63" s="111"/>
      <c r="F63" s="112"/>
      <c r="G63" s="48">
        <v>19773.37</v>
      </c>
      <c r="H63" s="54"/>
      <c r="I63" s="54"/>
    </row>
    <row r="64" spans="2:9" ht="18" customHeight="1" x14ac:dyDescent="0.3">
      <c r="B64" s="54"/>
      <c r="C64" s="56" t="s">
        <v>43</v>
      </c>
      <c r="D64" s="57"/>
      <c r="E64" s="58"/>
      <c r="F64" s="59"/>
      <c r="G64" s="48">
        <v>25000</v>
      </c>
      <c r="H64" s="54"/>
      <c r="I64" s="54"/>
    </row>
    <row r="65" spans="2:9" ht="18.75" x14ac:dyDescent="0.3">
      <c r="B65" s="44"/>
      <c r="C65" s="113" t="s">
        <v>31</v>
      </c>
      <c r="D65" s="114"/>
      <c r="E65" s="114"/>
      <c r="F65" s="115"/>
      <c r="G65" s="49">
        <v>2446200</v>
      </c>
      <c r="H65" s="38"/>
      <c r="I65" s="38"/>
    </row>
    <row r="66" spans="2:9" ht="18.75" x14ac:dyDescent="0.3">
      <c r="B66" s="44"/>
      <c r="C66" s="110" t="s">
        <v>20</v>
      </c>
      <c r="D66" s="111"/>
      <c r="E66" s="111"/>
      <c r="F66" s="112"/>
      <c r="G66" s="48">
        <v>943166.63</v>
      </c>
      <c r="H66" s="38"/>
      <c r="I66" s="38"/>
    </row>
    <row r="67" spans="2:9" ht="17.25" thickBot="1" x14ac:dyDescent="0.35">
      <c r="B67" s="2"/>
      <c r="C67" s="116" t="s">
        <v>4</v>
      </c>
      <c r="D67" s="117"/>
      <c r="E67" s="117"/>
      <c r="F67" s="118"/>
      <c r="G67" s="60">
        <f>SUM(G62:G66)</f>
        <v>3449140</v>
      </c>
      <c r="H67" s="2"/>
      <c r="I67" s="2"/>
    </row>
    <row r="68" spans="2:9" ht="16.5" x14ac:dyDescent="0.3">
      <c r="B68" s="2"/>
      <c r="C68" s="61"/>
      <c r="D68" s="61"/>
      <c r="E68" s="61"/>
      <c r="F68" s="61"/>
      <c r="G68" s="20"/>
      <c r="H68" s="2"/>
      <c r="I68" s="2"/>
    </row>
    <row r="69" spans="2:9" ht="15.75" x14ac:dyDescent="0.25">
      <c r="B69" s="4"/>
      <c r="C69" s="174" t="s">
        <v>35</v>
      </c>
      <c r="D69" s="174"/>
      <c r="E69" s="174"/>
      <c r="F69" s="174"/>
      <c r="G69" s="174"/>
      <c r="H69" s="174"/>
      <c r="I69" s="174"/>
    </row>
    <row r="70" spans="2:9" ht="38.25" customHeight="1" x14ac:dyDescent="0.25">
      <c r="B70" s="176" t="s">
        <v>54</v>
      </c>
      <c r="C70" s="176"/>
      <c r="D70" s="176"/>
      <c r="E70" s="176"/>
      <c r="F70" s="176"/>
      <c r="G70" s="176"/>
      <c r="H70" s="176"/>
      <c r="I70" s="176"/>
    </row>
    <row r="71" spans="2:9" ht="15.75" x14ac:dyDescent="0.25">
      <c r="B71" s="4"/>
      <c r="C71" s="4"/>
      <c r="D71" s="4"/>
      <c r="E71" s="4"/>
      <c r="F71" s="4"/>
      <c r="G71" s="4"/>
      <c r="H71" s="4"/>
      <c r="I71" s="4"/>
    </row>
    <row r="72" spans="2:9" ht="15.75" x14ac:dyDescent="0.25">
      <c r="B72" s="4"/>
      <c r="C72" s="4"/>
      <c r="D72" s="4"/>
      <c r="E72" s="4"/>
      <c r="F72" s="4"/>
      <c r="G72" s="4"/>
      <c r="H72" s="4"/>
      <c r="I72" s="4"/>
    </row>
    <row r="73" spans="2:9" ht="15.75" x14ac:dyDescent="0.25">
      <c r="B73" s="4"/>
      <c r="C73" s="4"/>
      <c r="D73" s="4"/>
      <c r="E73" s="4"/>
      <c r="F73" s="4"/>
      <c r="G73" s="163" t="s">
        <v>19</v>
      </c>
      <c r="H73" s="163"/>
      <c r="I73" s="163"/>
    </row>
    <row r="74" spans="2:9" ht="15.75" x14ac:dyDescent="0.25">
      <c r="B74" s="4"/>
      <c r="C74" s="4"/>
      <c r="D74" s="4"/>
      <c r="E74" s="4"/>
      <c r="F74" s="4"/>
      <c r="G74" s="109" t="s">
        <v>48</v>
      </c>
      <c r="H74" s="109"/>
      <c r="I74" s="109"/>
    </row>
    <row r="75" spans="2:9" ht="15.75" x14ac:dyDescent="0.25">
      <c r="B75" s="4"/>
      <c r="C75" s="4"/>
      <c r="D75" s="4"/>
      <c r="E75" s="4"/>
      <c r="F75" s="4"/>
      <c r="G75" s="163"/>
      <c r="H75" s="163"/>
      <c r="I75" s="163"/>
    </row>
    <row r="76" spans="2:9" ht="16.5" x14ac:dyDescent="0.3">
      <c r="B76" s="4"/>
      <c r="C76" s="2"/>
      <c r="D76" s="2"/>
      <c r="E76" s="2"/>
      <c r="F76" s="2"/>
      <c r="G76" s="2"/>
      <c r="H76" s="2"/>
      <c r="I76" s="2"/>
    </row>
    <row r="77" spans="2:9" ht="16.5" x14ac:dyDescent="0.3">
      <c r="B77" s="4"/>
      <c r="C77" s="2"/>
      <c r="D77" s="2"/>
      <c r="E77" s="2"/>
      <c r="F77" s="2"/>
      <c r="G77" s="2"/>
      <c r="H77" s="2"/>
      <c r="I77" s="2"/>
    </row>
    <row r="78" spans="2:9" ht="16.5" x14ac:dyDescent="0.3">
      <c r="B78" s="4"/>
      <c r="C78" s="2"/>
      <c r="D78" s="2"/>
      <c r="E78" s="2"/>
      <c r="F78" s="2"/>
      <c r="G78" s="2"/>
      <c r="H78" s="2"/>
      <c r="I78" s="2"/>
    </row>
    <row r="79" spans="2:9" ht="16.5" x14ac:dyDescent="0.3">
      <c r="B79" s="4"/>
      <c r="C79" s="2"/>
      <c r="D79" s="2"/>
      <c r="E79" s="2"/>
      <c r="F79" s="2"/>
      <c r="G79" s="2"/>
      <c r="H79" s="2"/>
      <c r="I79" s="2"/>
    </row>
    <row r="80" spans="2:9" ht="16.5" x14ac:dyDescent="0.3">
      <c r="B80" s="4"/>
      <c r="C80" s="2"/>
      <c r="D80" s="2"/>
      <c r="E80" s="2"/>
      <c r="F80" s="2"/>
      <c r="G80" s="2"/>
      <c r="H80" s="2"/>
      <c r="I80" s="2"/>
    </row>
    <row r="81" spans="2:9" ht="16.5" x14ac:dyDescent="0.3">
      <c r="B81" s="4"/>
      <c r="C81" s="2"/>
      <c r="D81" s="2"/>
      <c r="E81" s="2"/>
      <c r="F81" s="2"/>
      <c r="G81" s="2"/>
      <c r="H81" s="2"/>
      <c r="I81" s="2"/>
    </row>
    <row r="82" spans="2:9" ht="16.5" x14ac:dyDescent="0.3">
      <c r="B82" s="4"/>
      <c r="C82" s="2"/>
      <c r="D82" s="2"/>
      <c r="E82" s="2"/>
      <c r="F82" s="2"/>
      <c r="G82" s="2"/>
      <c r="H82" s="2"/>
      <c r="I82" s="2"/>
    </row>
    <row r="83" spans="2:9" ht="16.5" customHeight="1" x14ac:dyDescent="0.25">
      <c r="B83" s="109"/>
      <c r="C83" s="109"/>
      <c r="D83" s="109"/>
      <c r="E83" s="109"/>
      <c r="F83" s="109"/>
      <c r="G83" s="109"/>
      <c r="H83" s="109"/>
      <c r="I83" s="109"/>
    </row>
    <row r="84" spans="2:9" ht="16.5" x14ac:dyDescent="0.3">
      <c r="B84" s="4"/>
      <c r="C84" s="2"/>
      <c r="D84" s="2"/>
      <c r="E84" s="2"/>
      <c r="F84" s="2"/>
      <c r="G84" s="2"/>
      <c r="H84" s="2"/>
      <c r="I84" s="2"/>
    </row>
    <row r="85" spans="2:9" ht="16.5" x14ac:dyDescent="0.3">
      <c r="B85" s="4"/>
      <c r="C85" s="2"/>
      <c r="D85" s="2"/>
      <c r="E85" s="2"/>
      <c r="F85" s="2"/>
      <c r="G85" s="2"/>
      <c r="H85" s="2"/>
      <c r="I85" s="2"/>
    </row>
    <row r="86" spans="2:9" ht="16.5" x14ac:dyDescent="0.3">
      <c r="B86" s="4"/>
      <c r="C86" s="2"/>
      <c r="D86" s="2"/>
      <c r="E86" s="2"/>
      <c r="F86" s="2"/>
      <c r="G86" s="2"/>
      <c r="H86" s="2"/>
      <c r="I86" s="2"/>
    </row>
    <row r="87" spans="2:9" ht="16.5" x14ac:dyDescent="0.3">
      <c r="B87" s="4"/>
      <c r="C87" s="2"/>
      <c r="D87" s="2"/>
      <c r="E87" s="2"/>
      <c r="F87" s="2"/>
      <c r="G87" s="2"/>
      <c r="H87" s="2"/>
      <c r="I87" s="2"/>
    </row>
    <row r="88" spans="2:9" ht="16.5" x14ac:dyDescent="0.3">
      <c r="B88" s="4"/>
      <c r="C88" s="2"/>
      <c r="D88" s="2"/>
      <c r="E88" s="2"/>
      <c r="F88" s="2"/>
      <c r="G88" s="2"/>
      <c r="H88" s="2"/>
      <c r="I88" s="2"/>
    </row>
    <row r="89" spans="2:9" ht="16.5" x14ac:dyDescent="0.3">
      <c r="B89" s="4"/>
      <c r="C89" s="2"/>
      <c r="D89" s="2"/>
      <c r="E89" s="2"/>
      <c r="F89" s="2"/>
      <c r="G89" s="2"/>
      <c r="H89" s="2"/>
      <c r="I89" s="2"/>
    </row>
    <row r="90" spans="2:9" ht="16.5" x14ac:dyDescent="0.3">
      <c r="B90" s="4"/>
      <c r="C90" s="2"/>
      <c r="D90" s="2"/>
      <c r="E90" s="2"/>
      <c r="F90" s="2"/>
      <c r="G90" s="2"/>
      <c r="H90" s="2"/>
      <c r="I90" s="2"/>
    </row>
    <row r="91" spans="2:9" ht="16.5" x14ac:dyDescent="0.3">
      <c r="B91" s="4"/>
      <c r="C91" s="2"/>
      <c r="D91" s="2"/>
      <c r="E91" s="2"/>
      <c r="F91" s="2"/>
      <c r="G91" s="2"/>
      <c r="H91" s="2"/>
      <c r="I91" s="2"/>
    </row>
    <row r="92" spans="2:9" ht="16.5" x14ac:dyDescent="0.3">
      <c r="B92" s="4"/>
      <c r="C92" s="2"/>
      <c r="D92" s="2"/>
      <c r="E92" s="2"/>
      <c r="F92" s="2"/>
      <c r="G92" s="2"/>
      <c r="H92" s="2"/>
      <c r="I92" s="2"/>
    </row>
    <row r="93" spans="2:9" ht="16.5" x14ac:dyDescent="0.3">
      <c r="B93" s="4"/>
      <c r="C93" s="2"/>
      <c r="D93" s="2"/>
      <c r="E93" s="2"/>
      <c r="F93" s="2"/>
      <c r="G93" s="2"/>
      <c r="H93" s="2"/>
      <c r="I93" s="2"/>
    </row>
    <row r="94" spans="2:9" ht="16.5" x14ac:dyDescent="0.3">
      <c r="B94" s="4"/>
      <c r="C94" s="2"/>
      <c r="D94" s="2"/>
      <c r="E94" s="2"/>
      <c r="F94" s="2"/>
      <c r="G94" s="2"/>
      <c r="H94" s="2"/>
      <c r="I94" s="2"/>
    </row>
    <row r="95" spans="2:9" ht="16.5" x14ac:dyDescent="0.3">
      <c r="B95" s="4"/>
      <c r="C95" s="2"/>
      <c r="D95" s="2"/>
      <c r="E95" s="2"/>
      <c r="F95" s="2"/>
      <c r="G95" s="2"/>
      <c r="H95" s="2"/>
      <c r="I95" s="2"/>
    </row>
    <row r="96" spans="2:9" ht="16.5" x14ac:dyDescent="0.3">
      <c r="B96" s="4"/>
      <c r="C96" s="2"/>
      <c r="D96" s="2"/>
      <c r="E96" s="2"/>
      <c r="F96" s="2"/>
      <c r="G96" s="2"/>
      <c r="H96" s="2"/>
      <c r="I96" s="2"/>
    </row>
    <row r="97" spans="2:9" ht="16.5" x14ac:dyDescent="0.3">
      <c r="B97" s="4"/>
      <c r="C97" s="2"/>
      <c r="D97" s="2"/>
      <c r="E97" s="2"/>
      <c r="F97" s="2"/>
      <c r="G97" s="2"/>
      <c r="H97" s="2"/>
      <c r="I97" s="2"/>
    </row>
    <row r="98" spans="2:9" ht="16.5" x14ac:dyDescent="0.3">
      <c r="B98" s="4"/>
      <c r="C98" s="2"/>
      <c r="D98" s="2"/>
      <c r="E98" s="2"/>
      <c r="F98" s="2"/>
      <c r="G98" s="2"/>
      <c r="H98" s="2"/>
      <c r="I98" s="2"/>
    </row>
    <row r="99" spans="2:9" ht="16.5" x14ac:dyDescent="0.3">
      <c r="B99" s="4"/>
      <c r="C99" s="2"/>
      <c r="D99" s="2"/>
      <c r="E99" s="2"/>
      <c r="F99" s="2"/>
      <c r="G99" s="2"/>
      <c r="H99" s="2"/>
      <c r="I99" s="2"/>
    </row>
    <row r="100" spans="2:9" ht="16.5" x14ac:dyDescent="0.3">
      <c r="B100" s="4"/>
      <c r="C100" s="2"/>
      <c r="D100" s="2"/>
      <c r="E100" s="2"/>
      <c r="F100" s="2"/>
      <c r="G100" s="2"/>
      <c r="H100" s="2"/>
      <c r="I100" s="2"/>
    </row>
    <row r="101" spans="2:9" ht="16.5" x14ac:dyDescent="0.3">
      <c r="B101" s="4"/>
      <c r="C101" s="2"/>
      <c r="D101" s="2"/>
      <c r="E101" s="2"/>
      <c r="F101" s="2"/>
      <c r="G101" s="2"/>
      <c r="H101" s="2"/>
      <c r="I101" s="2"/>
    </row>
    <row r="102" spans="2:9" ht="16.5" x14ac:dyDescent="0.3">
      <c r="B102" s="4"/>
      <c r="C102" s="2"/>
      <c r="D102" s="2"/>
      <c r="E102" s="2"/>
      <c r="F102" s="2"/>
      <c r="G102" s="2"/>
      <c r="H102" s="2"/>
      <c r="I102" s="2"/>
    </row>
    <row r="103" spans="2:9" ht="15.75" x14ac:dyDescent="0.25">
      <c r="B103" s="4"/>
      <c r="C103" s="4"/>
      <c r="D103" s="4"/>
      <c r="E103" s="4"/>
      <c r="F103" s="4"/>
      <c r="G103" s="4"/>
      <c r="H103" s="4"/>
      <c r="I103" s="4"/>
    </row>
    <row r="104" spans="2:9" ht="16.5" x14ac:dyDescent="0.3">
      <c r="B104" s="4"/>
      <c r="C104" s="164"/>
      <c r="D104" s="164"/>
      <c r="E104" s="164"/>
      <c r="F104" s="164"/>
      <c r="G104" s="164"/>
      <c r="H104" s="164"/>
      <c r="I104" s="164"/>
    </row>
    <row r="105" spans="2:9" ht="16.5" x14ac:dyDescent="0.3">
      <c r="B105" s="2"/>
      <c r="C105" s="121"/>
      <c r="D105" s="121"/>
      <c r="E105" s="121"/>
      <c r="F105" s="121"/>
      <c r="G105" s="121"/>
      <c r="H105" s="121"/>
      <c r="I105" s="121"/>
    </row>
    <row r="106" spans="2:9" ht="16.5" x14ac:dyDescent="0.3">
      <c r="B106" s="2"/>
      <c r="C106" s="121"/>
      <c r="D106" s="121"/>
      <c r="E106" s="121"/>
      <c r="F106" s="121"/>
      <c r="G106" s="121"/>
      <c r="H106" s="121"/>
      <c r="I106" s="121"/>
    </row>
    <row r="107" spans="2:9" ht="54" customHeight="1" x14ac:dyDescent="0.3">
      <c r="B107" s="2"/>
      <c r="C107" s="165"/>
      <c r="D107" s="165"/>
      <c r="E107" s="165"/>
      <c r="F107" s="165"/>
      <c r="G107" s="165"/>
      <c r="H107" s="165"/>
      <c r="I107" s="165"/>
    </row>
    <row r="108" spans="2:9" ht="39" customHeight="1" x14ac:dyDescent="0.3">
      <c r="B108" s="4"/>
      <c r="C108" s="166"/>
      <c r="D108" s="166"/>
      <c r="E108" s="166"/>
      <c r="F108" s="166"/>
      <c r="G108" s="166"/>
      <c r="H108" s="166"/>
      <c r="I108" s="166"/>
    </row>
    <row r="109" spans="2:9" ht="20.25" customHeight="1" x14ac:dyDescent="0.3">
      <c r="B109" s="4"/>
      <c r="C109" s="166"/>
      <c r="D109" s="166"/>
      <c r="E109" s="166"/>
      <c r="F109" s="166"/>
      <c r="G109" s="166"/>
      <c r="H109" s="166"/>
      <c r="I109" s="166"/>
    </row>
    <row r="110" spans="2:9" ht="16.5" x14ac:dyDescent="0.3">
      <c r="B110" s="4"/>
      <c r="C110" s="2"/>
      <c r="D110" s="2"/>
      <c r="E110" s="2"/>
      <c r="F110" s="2"/>
      <c r="G110" s="2"/>
      <c r="H110" s="2"/>
      <c r="I110" s="2"/>
    </row>
    <row r="111" spans="2:9" ht="16.5" x14ac:dyDescent="0.3">
      <c r="B111" s="4"/>
      <c r="C111" s="167"/>
      <c r="D111" s="167"/>
      <c r="E111" s="167"/>
      <c r="F111" s="167"/>
      <c r="G111" s="167"/>
      <c r="H111" s="167"/>
      <c r="I111" s="167"/>
    </row>
    <row r="112" spans="2:9" ht="16.5" x14ac:dyDescent="0.3">
      <c r="B112" s="4"/>
      <c r="C112" s="162"/>
      <c r="D112" s="162"/>
      <c r="E112" s="162"/>
      <c r="F112" s="162"/>
      <c r="G112" s="162"/>
      <c r="H112" s="162"/>
      <c r="I112" s="2"/>
    </row>
    <row r="113" spans="2:9" ht="16.5" x14ac:dyDescent="0.3">
      <c r="B113" s="4"/>
      <c r="C113" s="162"/>
      <c r="D113" s="162"/>
      <c r="E113" s="162"/>
      <c r="F113" s="162"/>
      <c r="G113" s="162"/>
      <c r="H113" s="162"/>
      <c r="I113" s="2"/>
    </row>
    <row r="114" spans="2:9" ht="16.5" x14ac:dyDescent="0.3">
      <c r="B114" s="4"/>
      <c r="C114" s="162"/>
      <c r="D114" s="162"/>
      <c r="E114" s="162"/>
      <c r="F114" s="162"/>
      <c r="G114" s="162"/>
      <c r="H114" s="162"/>
      <c r="I114" s="2"/>
    </row>
    <row r="115" spans="2:9" ht="16.5" x14ac:dyDescent="0.3">
      <c r="B115" s="4"/>
      <c r="C115" s="162"/>
      <c r="D115" s="162"/>
      <c r="E115" s="162"/>
      <c r="F115" s="162"/>
      <c r="G115" s="162"/>
      <c r="H115" s="162"/>
      <c r="I115" s="2"/>
    </row>
    <row r="116" spans="2:9" ht="16.5" x14ac:dyDescent="0.3">
      <c r="B116" s="4"/>
      <c r="C116" s="162"/>
      <c r="D116" s="162"/>
      <c r="E116" s="162"/>
      <c r="F116" s="162"/>
      <c r="G116" s="162"/>
      <c r="H116" s="162"/>
      <c r="I116" s="2"/>
    </row>
    <row r="117" spans="2:9" ht="16.5" x14ac:dyDescent="0.3">
      <c r="B117" s="4"/>
      <c r="C117" s="162"/>
      <c r="D117" s="162"/>
      <c r="E117" s="162"/>
      <c r="F117" s="162"/>
      <c r="G117" s="162"/>
      <c r="H117" s="162"/>
      <c r="I117" s="2"/>
    </row>
    <row r="118" spans="2:9" ht="16.5" x14ac:dyDescent="0.3">
      <c r="B118" s="4"/>
      <c r="C118" s="162"/>
      <c r="D118" s="162"/>
      <c r="E118" s="162"/>
      <c r="F118" s="162"/>
      <c r="G118" s="162"/>
      <c r="H118" s="162"/>
      <c r="I118" s="2"/>
    </row>
    <row r="119" spans="2:9" ht="16.5" x14ac:dyDescent="0.3">
      <c r="B119" s="4"/>
      <c r="C119" s="162"/>
      <c r="D119" s="162"/>
      <c r="E119" s="162"/>
      <c r="F119" s="162"/>
      <c r="G119" s="162"/>
      <c r="H119" s="162"/>
      <c r="I119" s="2"/>
    </row>
    <row r="120" spans="2:9" ht="16.5" x14ac:dyDescent="0.3">
      <c r="B120" s="4"/>
      <c r="C120" s="162"/>
      <c r="D120" s="162"/>
      <c r="E120" s="162"/>
      <c r="F120" s="162"/>
      <c r="G120" s="162"/>
      <c r="H120" s="162"/>
      <c r="I120" s="2"/>
    </row>
    <row r="121" spans="2:9" ht="16.5" x14ac:dyDescent="0.3">
      <c r="B121" s="4"/>
      <c r="C121" s="2"/>
      <c r="D121" s="2"/>
      <c r="E121" s="2"/>
      <c r="F121" s="2"/>
      <c r="G121" s="2"/>
      <c r="H121" s="2"/>
      <c r="I121" s="2"/>
    </row>
    <row r="122" spans="2:9" ht="37.5" customHeight="1" x14ac:dyDescent="0.3">
      <c r="B122" s="4"/>
      <c r="C122" s="166"/>
      <c r="D122" s="166"/>
      <c r="E122" s="166"/>
      <c r="F122" s="166"/>
      <c r="G122" s="166"/>
      <c r="H122" s="166"/>
      <c r="I122" s="166"/>
    </row>
    <row r="123" spans="2:9" ht="16.5" x14ac:dyDescent="0.3">
      <c r="B123" s="4"/>
      <c r="C123" s="169"/>
      <c r="D123" s="169"/>
      <c r="E123" s="169"/>
      <c r="F123" s="169"/>
      <c r="G123" s="169"/>
      <c r="H123" s="169"/>
      <c r="I123" s="169"/>
    </row>
    <row r="124" spans="2:9" ht="16.5" x14ac:dyDescent="0.3">
      <c r="B124" s="4"/>
      <c r="C124" s="169"/>
      <c r="D124" s="169"/>
      <c r="E124" s="169"/>
      <c r="F124" s="169"/>
      <c r="G124" s="169"/>
      <c r="H124" s="169"/>
      <c r="I124" s="169"/>
    </row>
    <row r="125" spans="2:9" ht="16.5" x14ac:dyDescent="0.3">
      <c r="B125" s="4"/>
      <c r="C125" s="169"/>
      <c r="D125" s="169"/>
      <c r="E125" s="169"/>
      <c r="F125" s="169"/>
      <c r="G125" s="169"/>
      <c r="H125" s="169"/>
      <c r="I125" s="169"/>
    </row>
    <row r="126" spans="2:9" ht="16.5" x14ac:dyDescent="0.3">
      <c r="B126" s="4"/>
      <c r="C126" s="169"/>
      <c r="D126" s="169"/>
      <c r="E126" s="169"/>
      <c r="F126" s="169"/>
      <c r="G126" s="169"/>
      <c r="H126" s="169"/>
      <c r="I126" s="169"/>
    </row>
    <row r="127" spans="2:9" ht="16.5" x14ac:dyDescent="0.3">
      <c r="B127" s="4"/>
      <c r="C127" s="169"/>
      <c r="D127" s="169"/>
      <c r="E127" s="169"/>
      <c r="F127" s="169"/>
      <c r="G127" s="169"/>
      <c r="H127" s="169"/>
      <c r="I127" s="169"/>
    </row>
    <row r="128" spans="2:9" ht="36.75" customHeight="1" x14ac:dyDescent="0.25">
      <c r="B128" s="4"/>
      <c r="C128" s="172"/>
      <c r="D128" s="172"/>
      <c r="E128" s="172"/>
      <c r="F128" s="172"/>
      <c r="G128" s="172"/>
      <c r="H128" s="172"/>
      <c r="I128" s="172"/>
    </row>
    <row r="129" spans="2:9" ht="38.25" customHeight="1" x14ac:dyDescent="0.25">
      <c r="B129" s="4"/>
      <c r="C129" s="173"/>
      <c r="D129" s="173"/>
      <c r="E129" s="173"/>
      <c r="F129" s="173"/>
      <c r="G129" s="173"/>
      <c r="H129" s="173"/>
      <c r="I129" s="173"/>
    </row>
    <row r="130" spans="2:9" ht="37.5" customHeight="1" x14ac:dyDescent="0.25">
      <c r="B130" s="4"/>
      <c r="C130" s="168"/>
      <c r="D130" s="168"/>
      <c r="E130" s="168"/>
      <c r="F130" s="168"/>
      <c r="G130" s="168"/>
      <c r="H130" s="168"/>
      <c r="I130" s="168"/>
    </row>
    <row r="131" spans="2:9" ht="31.5" customHeight="1" x14ac:dyDescent="0.25">
      <c r="B131" s="4"/>
      <c r="C131" s="136"/>
      <c r="D131" s="136"/>
      <c r="E131" s="136"/>
      <c r="F131" s="136"/>
      <c r="G131" s="136"/>
      <c r="H131" s="136"/>
      <c r="I131" s="136"/>
    </row>
    <row r="132" spans="2:9" ht="15.75" x14ac:dyDescent="0.25">
      <c r="B132" s="4"/>
      <c r="C132" s="171"/>
      <c r="D132" s="171"/>
      <c r="E132" s="171"/>
      <c r="F132" s="171"/>
      <c r="G132" s="171"/>
      <c r="H132" s="171"/>
      <c r="I132" s="171"/>
    </row>
    <row r="133" spans="2:9" ht="15.75" x14ac:dyDescent="0.25">
      <c r="B133" s="4"/>
      <c r="C133" s="4"/>
      <c r="D133" s="4"/>
      <c r="E133" s="4"/>
      <c r="F133" s="4"/>
      <c r="G133" s="4"/>
      <c r="H133" s="4"/>
      <c r="I133" s="4"/>
    </row>
    <row r="134" spans="2:9" ht="15.75" x14ac:dyDescent="0.25">
      <c r="B134" s="4"/>
      <c r="C134" s="4"/>
      <c r="D134" s="4"/>
      <c r="E134" s="4"/>
      <c r="F134" s="4"/>
      <c r="G134" s="4"/>
      <c r="H134" s="4"/>
      <c r="I134" s="4"/>
    </row>
    <row r="135" spans="2:9" ht="15.75" x14ac:dyDescent="0.25">
      <c r="B135" s="4"/>
      <c r="C135" s="4"/>
      <c r="D135" s="4"/>
      <c r="E135" s="4"/>
      <c r="F135" s="4"/>
      <c r="G135" s="4"/>
      <c r="H135" s="4"/>
      <c r="I135" s="4"/>
    </row>
    <row r="136" spans="2:9" ht="15.75" x14ac:dyDescent="0.25">
      <c r="B136" s="4"/>
      <c r="C136" s="4"/>
      <c r="D136" s="4"/>
      <c r="E136" s="4"/>
      <c r="F136" s="4"/>
      <c r="G136" s="4"/>
      <c r="H136" s="4"/>
      <c r="I136" s="4"/>
    </row>
    <row r="137" spans="2:9" ht="15.75" x14ac:dyDescent="0.25">
      <c r="B137" s="4"/>
      <c r="C137" s="4"/>
      <c r="D137" s="4"/>
      <c r="E137" s="4"/>
      <c r="F137" s="4"/>
      <c r="G137" s="4"/>
      <c r="H137" s="4"/>
      <c r="I137" s="4"/>
    </row>
    <row r="138" spans="2:9" ht="15.75" x14ac:dyDescent="0.25">
      <c r="B138" s="4"/>
      <c r="C138" s="4"/>
      <c r="D138" s="4"/>
      <c r="E138" s="4"/>
      <c r="F138" s="4"/>
      <c r="G138" s="4"/>
      <c r="H138" s="4"/>
      <c r="I138" s="4"/>
    </row>
    <row r="139" spans="2:9" ht="15.75" x14ac:dyDescent="0.25">
      <c r="B139" s="4"/>
      <c r="C139" s="4"/>
      <c r="D139" s="4"/>
      <c r="E139" s="4"/>
      <c r="F139" s="4"/>
      <c r="G139" s="4"/>
      <c r="H139" s="4"/>
      <c r="I139" s="4"/>
    </row>
    <row r="140" spans="2:9" ht="15.75" x14ac:dyDescent="0.25">
      <c r="B140" s="4"/>
      <c r="C140" s="4"/>
      <c r="D140" s="4"/>
      <c r="E140" s="4"/>
      <c r="F140" s="4"/>
      <c r="G140" s="4"/>
      <c r="H140" s="4"/>
      <c r="I140" s="4"/>
    </row>
    <row r="141" spans="2:9" ht="15.75" x14ac:dyDescent="0.25">
      <c r="B141" s="1"/>
      <c r="C141" s="1"/>
      <c r="D141" s="1"/>
      <c r="E141" s="1"/>
      <c r="F141" s="1"/>
      <c r="G141" s="1"/>
      <c r="H141" s="1"/>
      <c r="I141" s="1"/>
    </row>
  </sheetData>
  <mergeCells count="81">
    <mergeCell ref="B32:I32"/>
    <mergeCell ref="D34:I34"/>
    <mergeCell ref="H36:I36"/>
    <mergeCell ref="C132:I132"/>
    <mergeCell ref="C124:I124"/>
    <mergeCell ref="C125:I125"/>
    <mergeCell ref="C126:I126"/>
    <mergeCell ref="C127:I127"/>
    <mergeCell ref="C128:I128"/>
    <mergeCell ref="C129:I129"/>
    <mergeCell ref="C109:I109"/>
    <mergeCell ref="C69:I69"/>
    <mergeCell ref="G73:I73"/>
    <mergeCell ref="B83:I83"/>
    <mergeCell ref="B60:I60"/>
    <mergeCell ref="B70:I70"/>
    <mergeCell ref="C130:I130"/>
    <mergeCell ref="C131:I131"/>
    <mergeCell ref="C117:H117"/>
    <mergeCell ref="C118:H118"/>
    <mergeCell ref="C119:H119"/>
    <mergeCell ref="C120:H120"/>
    <mergeCell ref="C122:I122"/>
    <mergeCell ref="C123:I123"/>
    <mergeCell ref="C116:H116"/>
    <mergeCell ref="G75:I75"/>
    <mergeCell ref="C104:I104"/>
    <mergeCell ref="C105:I106"/>
    <mergeCell ref="C107:I107"/>
    <mergeCell ref="C108:I108"/>
    <mergeCell ref="C111:I111"/>
    <mergeCell ref="C112:H112"/>
    <mergeCell ref="C113:H113"/>
    <mergeCell ref="C114:H114"/>
    <mergeCell ref="C115:H115"/>
    <mergeCell ref="D15:H15"/>
    <mergeCell ref="D16:I16"/>
    <mergeCell ref="D17:E17"/>
    <mergeCell ref="D25:H25"/>
    <mergeCell ref="D26:I26"/>
    <mergeCell ref="B23:I23"/>
    <mergeCell ref="B15:C15"/>
    <mergeCell ref="B16:C19"/>
    <mergeCell ref="B26:C29"/>
    <mergeCell ref="B25:C25"/>
    <mergeCell ref="B2:E2"/>
    <mergeCell ref="B3:E3"/>
    <mergeCell ref="C6:I6"/>
    <mergeCell ref="C8:I8"/>
    <mergeCell ref="H14:I14"/>
    <mergeCell ref="D12:I12"/>
    <mergeCell ref="B9:I9"/>
    <mergeCell ref="B4:I4"/>
    <mergeCell ref="B12:C12"/>
    <mergeCell ref="B13:C13"/>
    <mergeCell ref="B14:E14"/>
    <mergeCell ref="C62:F62"/>
    <mergeCell ref="H48:I48"/>
    <mergeCell ref="D49:H49"/>
    <mergeCell ref="D51:I51"/>
    <mergeCell ref="D52:E52"/>
    <mergeCell ref="D46:I46"/>
    <mergeCell ref="C59:I59"/>
    <mergeCell ref="B44:I44"/>
    <mergeCell ref="D37:H37"/>
    <mergeCell ref="D39:I39"/>
    <mergeCell ref="D40:E40"/>
    <mergeCell ref="B57:H57"/>
    <mergeCell ref="B48:C48"/>
    <mergeCell ref="B49:C49"/>
    <mergeCell ref="B50:C54"/>
    <mergeCell ref="G74:I74"/>
    <mergeCell ref="C63:F63"/>
    <mergeCell ref="C65:F65"/>
    <mergeCell ref="C66:F66"/>
    <mergeCell ref="C67:F67"/>
    <mergeCell ref="B34:C35"/>
    <mergeCell ref="B36:C36"/>
    <mergeCell ref="B37:C37"/>
    <mergeCell ref="B38:C42"/>
    <mergeCell ref="B46:C47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rowBreaks count="2" manualBreakCount="2">
    <brk id="31" max="16383" man="1"/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2025-09-03T07:58:10Z</dcterms:modified>
</cp:coreProperties>
</file>